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2107 Heřmanov - Ovčí Dvůr\ZD\"/>
    </mc:Choice>
  </mc:AlternateContent>
  <xr:revisionPtr revIDLastSave="0" documentId="13_ncr:1_{D5C7B92E-7AE3-4902-959C-1DD74119C9EA}" xr6:coauthVersionLast="47" xr6:coauthVersionMax="47" xr10:uidLastSave="{00000000-0000-0000-0000-000000000000}"/>
  <bookViews>
    <workbookView xWindow="345" yWindow="2595" windowWidth="21600" windowHeight="11385" tabRatio="886" xr2:uid="{00000000-000D-0000-FFFF-FFFF00000000}"/>
  </bookViews>
  <sheets>
    <sheet name="List1" sheetId="15" r:id="rId1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štěrkdrť">#REF!</definedName>
    <definedName name="štěrkpís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" i="15" l="1"/>
  <c r="G13" i="15"/>
  <c r="G14" i="15"/>
  <c r="G15" i="15"/>
  <c r="G16" i="15"/>
  <c r="G17" i="15"/>
  <c r="G18" i="15"/>
  <c r="G22" i="15"/>
  <c r="G23" i="15"/>
  <c r="G9" i="15"/>
  <c r="G34" i="15" l="1"/>
</calcChain>
</file>

<file path=xl/sharedStrings.xml><?xml version="1.0" encoding="utf-8"?>
<sst xmlns="http://schemas.openxmlformats.org/spreadsheetml/2006/main" count="51" uniqueCount="43">
  <si>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</si>
  <si>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</si>
  <si>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</si>
  <si>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</si>
  <si>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</si>
  <si>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</si>
  <si>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</si>
  <si>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</si>
  <si>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</si>
  <si>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</si>
  <si>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</si>
  <si>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C e l k e m</t>
  </si>
  <si>
    <t>Vícepráce</t>
  </si>
  <si>
    <t>Vícepráce celkem</t>
  </si>
  <si>
    <t>Méněpráce</t>
  </si>
  <si>
    <t>Celkem</t>
  </si>
  <si>
    <t>m</t>
  </si>
  <si>
    <t>kpl</t>
  </si>
  <si>
    <t>I.</t>
  </si>
  <si>
    <t>II.</t>
  </si>
  <si>
    <t>III.</t>
  </si>
  <si>
    <t>IV.</t>
  </si>
  <si>
    <t>V.</t>
  </si>
  <si>
    <t>VI.</t>
  </si>
  <si>
    <t>VII.</t>
  </si>
  <si>
    <t>Celkem s DPH 21%</t>
  </si>
  <si>
    <t>Stavba:</t>
  </si>
  <si>
    <t xml:space="preserve"> </t>
  </si>
  <si>
    <t>PŘÍPRAVNÉ PRÁCE</t>
  </si>
  <si>
    <t>Dopravní opatření po dobu výstavby (DIO) vč. zvláštního užívání</t>
  </si>
  <si>
    <t>KOMUNIKACE</t>
  </si>
  <si>
    <t xml:space="preserve">Provedení vyrovnávek z nemodifikovaného asfaltu ACL 16 </t>
  </si>
  <si>
    <t>t</t>
  </si>
  <si>
    <t>Řezání krytu do hl. 100 mm</t>
  </si>
  <si>
    <t>Zarovnání a utěsnění spár za tepla (napojení starého a nového krytu)</t>
  </si>
  <si>
    <t>Postřik živičný spojovací ze silniční emulze v množství do 0,4 kg/m2</t>
  </si>
  <si>
    <t>m2</t>
  </si>
  <si>
    <t>Doplnění krajnic materiálem se zhutněním š. do 0,5 m</t>
  </si>
  <si>
    <t>OSTATNÍ KONSTRUKCE A PRÁCE</t>
  </si>
  <si>
    <t>Předznačení vodorovného liniového značení - čáry</t>
  </si>
  <si>
    <t>Vodorovné dopravní značení - vodící čáry š. 125 mm bílou barvou retroreflexní</t>
  </si>
  <si>
    <t>Oprava povrchu sil. III/2107 Heřmanov – Ovčí Dvůr</t>
  </si>
  <si>
    <t>Asfaltový beton vrstva obrusná ACO 11+  tl. 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</si>
</sst>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b/>
      <sz val="12"/>
      <color indexed="72"/>
      <name val="Times New Roman"/>
      <family val="1"/>
      <charset val="238"/>
    </font>
    <font>
      <sz val="8"/>
      <color theme="9" tint="-0.24997711111789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61">
    <xf numFmtId="0" fontId="0" fillId="0" borderId="0" xfId="0"/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" fontId="3" fillId="0" borderId="7" xfId="0" applyNumberFormat="1" applyFont="1" applyBorder="1" applyAlignment="1">
      <alignment horizontal="right" vertical="center" indent="1"/>
    </xf>
    <xf numFmtId="4" fontId="3" fillId="0" borderId="8" xfId="0" applyNumberFormat="1" applyFont="1" applyBorder="1" applyAlignment="1">
      <alignment horizontal="right" vertical="center" indent="1"/>
    </xf>
    <xf numFmtId="4" fontId="5" fillId="0" borderId="8" xfId="0" applyNumberFormat="1" applyFont="1" applyBorder="1" applyAlignment="1">
      <alignment horizontal="right" vertical="center" indent="1"/>
    </xf>
    <xf numFmtId="0" fontId="3" fillId="0" borderId="9" xfId="0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" fontId="3" fillId="0" borderId="10" xfId="0" applyNumberFormat="1" applyFont="1" applyBorder="1" applyAlignment="1">
      <alignment horizontal="right" vertical="center" indent="1"/>
    </xf>
    <xf numFmtId="0" fontId="1" fillId="0" borderId="6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 indent="1"/>
    </xf>
    <xf numFmtId="0" fontId="1" fillId="2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5" fillId="0" borderId="7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left" vertical="center" indent="1"/>
    </xf>
    <xf numFmtId="0" fontId="7" fillId="0" borderId="7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4" fontId="5" fillId="3" borderId="11" xfId="0" applyNumberFormat="1" applyFont="1" applyFill="1" applyBorder="1" applyAlignment="1">
      <alignment horizontal="right" vertical="center" indent="1"/>
    </xf>
    <xf numFmtId="0" fontId="1" fillId="0" borderId="6" xfId="0" applyFont="1" applyBorder="1" applyAlignment="1">
      <alignment horizontal="left"/>
    </xf>
    <xf numFmtId="49" fontId="1" fillId="0" borderId="7" xfId="0" applyNumberFormat="1" applyFont="1" applyBorder="1" applyAlignment="1">
      <alignment horizontal="center"/>
    </xf>
    <xf numFmtId="0" fontId="1" fillId="0" borderId="7" xfId="0" applyFont="1" applyBorder="1" applyAlignment="1">
      <alignment horizontal="left" vertical="center" indent="1"/>
    </xf>
    <xf numFmtId="4" fontId="3" fillId="0" borderId="7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horizontal="right" vertical="center" indent="1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2" borderId="7" xfId="0" applyFont="1" applyFill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right" vertical="center" indent="1"/>
      <protection locked="0"/>
    </xf>
    <xf numFmtId="0" fontId="4" fillId="0" borderId="0" xfId="0" applyFont="1"/>
    <xf numFmtId="4" fontId="3" fillId="0" borderId="7" xfId="0" applyNumberFormat="1" applyFont="1" applyBorder="1" applyAlignment="1">
      <alignment horizontal="center" vertical="center"/>
    </xf>
    <xf numFmtId="0" fontId="1" fillId="2" borderId="15" xfId="0" applyFont="1" applyFill="1" applyBorder="1" applyAlignment="1">
      <alignment horizontal="left" vertical="center" indent="1"/>
    </xf>
    <xf numFmtId="4" fontId="1" fillId="2" borderId="15" xfId="0" applyNumberFormat="1" applyFont="1" applyFill="1" applyBorder="1" applyAlignment="1" applyProtection="1">
      <alignment horizontal="right" vertical="center" indent="1"/>
      <protection locked="0"/>
    </xf>
    <xf numFmtId="0" fontId="1" fillId="2" borderId="7" xfId="0" applyFont="1" applyFill="1" applyBorder="1" applyAlignment="1">
      <alignment horizontal="left" vertical="center" indent="1"/>
    </xf>
    <xf numFmtId="4" fontId="1" fillId="2" borderId="7" xfId="0" applyNumberFormat="1" applyFont="1" applyFill="1" applyBorder="1" applyAlignment="1">
      <alignment horizontal="right" vertical="center" indent="1"/>
    </xf>
    <xf numFmtId="4" fontId="3" fillId="2" borderId="7" xfId="0" applyNumberFormat="1" applyFont="1" applyFill="1" applyBorder="1" applyAlignment="1">
      <alignment horizontal="right" vertical="center" indent="1"/>
    </xf>
    <xf numFmtId="0" fontId="8" fillId="0" borderId="0" xfId="0" applyFont="1"/>
    <xf numFmtId="0" fontId="9" fillId="0" borderId="7" xfId="0" applyFont="1" applyBorder="1" applyAlignment="1" applyProtection="1">
      <alignment horizontal="left" vertical="center" wrapText="1" indent="1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4" fontId="1" fillId="0" borderId="0" xfId="0" applyNumberFormat="1" applyFont="1"/>
    <xf numFmtId="4" fontId="2" fillId="0" borderId="0" xfId="0" applyNumberFormat="1" applyFont="1"/>
    <xf numFmtId="0" fontId="5" fillId="0" borderId="17" xfId="0" applyFont="1" applyBorder="1" applyAlignment="1">
      <alignment horizontal="left" vertical="center" indent="1"/>
    </xf>
    <xf numFmtId="0" fontId="2" fillId="0" borderId="18" xfId="0" applyFont="1" applyBorder="1" applyAlignment="1">
      <alignment horizontal="left" vertical="center" indent="1"/>
    </xf>
    <xf numFmtId="0" fontId="2" fillId="0" borderId="17" xfId="0" applyFont="1" applyBorder="1" applyAlignment="1">
      <alignment horizontal="left" vertical="center" inden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 indent="1"/>
    </xf>
    <xf numFmtId="0" fontId="1" fillId="0" borderId="7" xfId="0" applyFont="1" applyBorder="1" applyAlignment="1" applyProtection="1">
      <alignment horizontal="left" vertical="center" wrapText="1" indent="1"/>
      <protection locked="0"/>
    </xf>
    <xf numFmtId="0" fontId="2" fillId="0" borderId="19" xfId="0" applyFont="1" applyBorder="1" applyAlignment="1">
      <alignment horizontal="center"/>
    </xf>
    <xf numFmtId="49" fontId="2" fillId="0" borderId="20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6" xfId="0" applyFont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text" xfId="2" xr:uid="{00000000-0005-0000-0000-000002000000}"/>
  </cellStyles>
  <dxfs count="12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  <fill>
        <patternFill>
          <bgColor theme="9" tint="0.59996337778862885"/>
        </patternFill>
      </fill>
    </dxf>
    <dxf>
      <font>
        <color theme="0" tint="-0.24994659260841701"/>
      </font>
    </dxf>
    <dxf>
      <fill>
        <patternFill>
          <bgColor theme="8" tint="0.59996337778862885"/>
        </patternFill>
      </fill>
    </dxf>
    <dxf>
      <font>
        <color theme="0" tint="-0.24994659260841701"/>
      </font>
    </dxf>
    <dxf>
      <fill>
        <patternFill>
          <bgColor theme="8" tint="0.59996337778862885"/>
        </patternFill>
      </fill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34"/>
  <sheetViews>
    <sheetView tabSelected="1" zoomScaleNormal="100" workbookViewId="0">
      <selection activeCell="K14" sqref="K13:K14"/>
    </sheetView>
  </sheetViews>
  <sheetFormatPr defaultRowHeight="12.75" x14ac:dyDescent="0.2"/>
  <cols>
    <col min="3" max="3" width="59.5703125" customWidth="1"/>
    <col min="5" max="6" width="9.5703125" bestFit="1" customWidth="1"/>
    <col min="7" max="7" width="17.28515625" customWidth="1"/>
  </cols>
  <sheetData>
    <row r="2" spans="1:7" ht="15.75" x14ac:dyDescent="0.25">
      <c r="A2" s="37" t="s">
        <v>26</v>
      </c>
      <c r="C2" s="44" t="s">
        <v>41</v>
      </c>
    </row>
    <row r="3" spans="1:7" ht="13.5" thickBot="1" x14ac:dyDescent="0.25"/>
    <row r="4" spans="1:7" x14ac:dyDescent="0.2">
      <c r="A4" s="1" t="s">
        <v>0</v>
      </c>
      <c r="B4" s="2" t="s">
        <v>1</v>
      </c>
      <c r="C4" s="19" t="s">
        <v>2</v>
      </c>
      <c r="D4" s="19" t="s">
        <v>3</v>
      </c>
      <c r="E4" s="19" t="s">
        <v>4</v>
      </c>
      <c r="F4" s="59" t="s">
        <v>5</v>
      </c>
      <c r="G4" s="60"/>
    </row>
    <row r="5" spans="1:7" x14ac:dyDescent="0.2">
      <c r="A5" s="3" t="s">
        <v>6</v>
      </c>
      <c r="B5" s="4" t="s">
        <v>7</v>
      </c>
      <c r="C5" s="5"/>
      <c r="D5" s="5"/>
      <c r="E5" s="5" t="s">
        <v>8</v>
      </c>
      <c r="F5" s="5" t="s">
        <v>9</v>
      </c>
      <c r="G5" s="6" t="s">
        <v>10</v>
      </c>
    </row>
    <row r="6" spans="1:7" ht="13.5" thickBot="1" x14ac:dyDescent="0.25">
      <c r="A6" s="31" t="s">
        <v>18</v>
      </c>
      <c r="B6" s="32" t="s">
        <v>19</v>
      </c>
      <c r="C6" s="33" t="s">
        <v>20</v>
      </c>
      <c r="D6" s="33" t="s">
        <v>21</v>
      </c>
      <c r="E6" s="33" t="s">
        <v>22</v>
      </c>
      <c r="F6" s="33" t="s">
        <v>23</v>
      </c>
      <c r="G6" s="34" t="s">
        <v>24</v>
      </c>
    </row>
    <row r="7" spans="1:7" ht="13.5" thickTop="1" x14ac:dyDescent="0.2">
      <c r="A7" s="55"/>
      <c r="B7" s="56"/>
      <c r="C7" s="57"/>
      <c r="D7" s="57"/>
      <c r="E7" s="57"/>
      <c r="F7" s="57"/>
      <c r="G7" s="58"/>
    </row>
    <row r="8" spans="1:7" x14ac:dyDescent="0.2">
      <c r="A8" s="15"/>
      <c r="B8" s="16"/>
      <c r="C8" s="21" t="s">
        <v>28</v>
      </c>
      <c r="D8" s="18"/>
      <c r="E8" s="30"/>
      <c r="F8" s="9"/>
      <c r="G8" s="17"/>
    </row>
    <row r="9" spans="1:7" x14ac:dyDescent="0.2">
      <c r="A9" s="15">
        <v>1</v>
      </c>
      <c r="B9" s="16"/>
      <c r="C9" s="27" t="s">
        <v>29</v>
      </c>
      <c r="D9" s="18" t="s">
        <v>17</v>
      </c>
      <c r="E9" s="30">
        <v>1</v>
      </c>
      <c r="F9" s="38"/>
      <c r="G9" s="10">
        <f>F9*E9</f>
        <v>0</v>
      </c>
    </row>
    <row r="10" spans="1:7" x14ac:dyDescent="0.2">
      <c r="A10" s="15"/>
      <c r="B10" s="16"/>
      <c r="C10" s="21" t="s">
        <v>28</v>
      </c>
      <c r="D10" s="18"/>
      <c r="E10" s="30"/>
      <c r="F10" s="9"/>
      <c r="G10" s="10"/>
    </row>
    <row r="11" spans="1:7" x14ac:dyDescent="0.2">
      <c r="A11" s="15"/>
      <c r="B11" s="16"/>
      <c r="C11" s="27"/>
      <c r="D11" s="18"/>
      <c r="E11" s="30"/>
      <c r="F11" s="9"/>
      <c r="G11" s="10"/>
    </row>
    <row r="12" spans="1:7" x14ac:dyDescent="0.2">
      <c r="A12" s="15"/>
      <c r="B12" s="16"/>
      <c r="C12" s="21" t="s">
        <v>30</v>
      </c>
      <c r="D12" s="18"/>
      <c r="E12" s="30"/>
      <c r="F12" s="9"/>
      <c r="G12" s="10"/>
    </row>
    <row r="13" spans="1:7" x14ac:dyDescent="0.2">
      <c r="A13" s="15">
        <v>2</v>
      </c>
      <c r="B13" s="16"/>
      <c r="C13" s="53" t="s">
        <v>31</v>
      </c>
      <c r="D13" s="18" t="s">
        <v>32</v>
      </c>
      <c r="E13" s="30">
        <v>40</v>
      </c>
      <c r="F13" s="9"/>
      <c r="G13" s="10">
        <f t="shared" ref="G13:G23" si="0">F13*E13</f>
        <v>0</v>
      </c>
    </row>
    <row r="14" spans="1:7" x14ac:dyDescent="0.2">
      <c r="A14" s="15">
        <v>3</v>
      </c>
      <c r="B14" s="16"/>
      <c r="C14" s="27" t="s">
        <v>33</v>
      </c>
      <c r="D14" s="18" t="s">
        <v>16</v>
      </c>
      <c r="E14" s="30">
        <v>80</v>
      </c>
      <c r="F14" s="9"/>
      <c r="G14" s="10">
        <f t="shared" si="0"/>
        <v>0</v>
      </c>
    </row>
    <row r="15" spans="1:7" x14ac:dyDescent="0.2">
      <c r="A15" s="15">
        <v>4</v>
      </c>
      <c r="B15" s="16"/>
      <c r="C15" s="27" t="s">
        <v>34</v>
      </c>
      <c r="D15" s="18" t="s">
        <v>16</v>
      </c>
      <c r="E15" s="30">
        <v>80</v>
      </c>
      <c r="F15" s="9"/>
      <c r="G15" s="10">
        <f t="shared" si="0"/>
        <v>0</v>
      </c>
    </row>
    <row r="16" spans="1:7" ht="13.5" customHeight="1" x14ac:dyDescent="0.2">
      <c r="A16" s="15">
        <v>5</v>
      </c>
      <c r="B16" s="16"/>
      <c r="C16" s="27" t="s">
        <v>35</v>
      </c>
      <c r="D16" s="18" t="s">
        <v>36</v>
      </c>
      <c r="E16" s="30">
        <v>3000</v>
      </c>
      <c r="F16" s="30"/>
      <c r="G16" s="10">
        <f t="shared" si="0"/>
        <v>0</v>
      </c>
    </row>
    <row r="17" spans="1:13" x14ac:dyDescent="0.2">
      <c r="A17" s="15">
        <v>6</v>
      </c>
      <c r="B17" s="16"/>
      <c r="C17" s="27" t="s">
        <v>42</v>
      </c>
      <c r="D17" s="52" t="s">
        <v>36</v>
      </c>
      <c r="E17" s="30">
        <v>3000</v>
      </c>
      <c r="F17" s="30"/>
      <c r="G17" s="10">
        <f t="shared" si="0"/>
        <v>0</v>
      </c>
      <c r="H17" s="47"/>
      <c r="I17" s="47"/>
      <c r="J17" s="47"/>
      <c r="K17" s="48"/>
      <c r="L17" s="47"/>
      <c r="M17" s="47"/>
    </row>
    <row r="18" spans="1:13" x14ac:dyDescent="0.2">
      <c r="A18" s="15">
        <v>7</v>
      </c>
      <c r="B18" s="16"/>
      <c r="C18" s="54" t="s">
        <v>37</v>
      </c>
      <c r="D18" s="35" t="s">
        <v>36</v>
      </c>
      <c r="E18" s="36">
        <v>1250</v>
      </c>
      <c r="F18" s="9"/>
      <c r="G18" s="10">
        <f t="shared" si="0"/>
        <v>0</v>
      </c>
    </row>
    <row r="19" spans="1:13" x14ac:dyDescent="0.2">
      <c r="A19" s="15"/>
      <c r="B19" s="16"/>
      <c r="C19" s="21" t="s">
        <v>30</v>
      </c>
      <c r="D19" s="18"/>
      <c r="E19" s="30"/>
      <c r="F19" s="9"/>
      <c r="G19" s="10"/>
    </row>
    <row r="20" spans="1:13" x14ac:dyDescent="0.2">
      <c r="A20" s="15"/>
      <c r="B20" s="16"/>
      <c r="C20" s="21"/>
      <c r="D20" s="18"/>
      <c r="E20" s="30"/>
      <c r="F20" s="9"/>
      <c r="G20" s="10"/>
    </row>
    <row r="21" spans="1:13" x14ac:dyDescent="0.2">
      <c r="A21" s="15"/>
      <c r="B21" s="16"/>
      <c r="C21" s="21" t="s">
        <v>38</v>
      </c>
      <c r="D21" s="18"/>
      <c r="E21" s="30"/>
      <c r="F21" s="9"/>
      <c r="G21" s="10"/>
    </row>
    <row r="22" spans="1:13" x14ac:dyDescent="0.2">
      <c r="A22" s="15">
        <v>8</v>
      </c>
      <c r="B22" s="16"/>
      <c r="C22" s="45" t="s">
        <v>39</v>
      </c>
      <c r="D22" s="46" t="s">
        <v>16</v>
      </c>
      <c r="E22" s="36">
        <v>1400</v>
      </c>
      <c r="F22" s="30"/>
      <c r="G22" s="10">
        <f t="shared" si="0"/>
        <v>0</v>
      </c>
      <c r="H22" s="47"/>
      <c r="I22" s="47"/>
      <c r="J22" s="47"/>
      <c r="K22" s="48"/>
      <c r="L22" s="47"/>
      <c r="M22" s="47"/>
    </row>
    <row r="23" spans="1:13" x14ac:dyDescent="0.2">
      <c r="A23" s="15">
        <v>9</v>
      </c>
      <c r="B23" s="16"/>
      <c r="C23" s="39" t="s">
        <v>40</v>
      </c>
      <c r="D23" s="35" t="s">
        <v>16</v>
      </c>
      <c r="E23" s="40">
        <v>1400</v>
      </c>
      <c r="F23" s="40"/>
      <c r="G23" s="10">
        <f t="shared" si="0"/>
        <v>0</v>
      </c>
    </row>
    <row r="24" spans="1:13" x14ac:dyDescent="0.2">
      <c r="A24" s="7"/>
      <c r="B24" s="8"/>
      <c r="C24" s="41" t="s">
        <v>38</v>
      </c>
      <c r="D24" s="18"/>
      <c r="E24" s="42"/>
      <c r="F24" s="43"/>
      <c r="G24" s="10"/>
    </row>
    <row r="25" spans="1:13" x14ac:dyDescent="0.2">
      <c r="A25" s="7"/>
      <c r="B25" s="8"/>
      <c r="C25" s="21"/>
      <c r="D25" s="18"/>
      <c r="E25" s="30"/>
      <c r="F25" s="9"/>
      <c r="G25" s="17"/>
    </row>
    <row r="26" spans="1:13" x14ac:dyDescent="0.2">
      <c r="A26" s="7"/>
      <c r="B26" s="8"/>
      <c r="C26" s="27"/>
      <c r="D26" s="18"/>
      <c r="E26" s="30"/>
      <c r="F26" s="9"/>
      <c r="G26" s="10"/>
    </row>
    <row r="27" spans="1:13" x14ac:dyDescent="0.2">
      <c r="A27" s="7"/>
      <c r="B27" s="8"/>
      <c r="C27" s="27"/>
      <c r="D27" s="18"/>
      <c r="E27" s="30"/>
      <c r="F27" s="9"/>
      <c r="G27" s="10"/>
    </row>
    <row r="28" spans="1:13" x14ac:dyDescent="0.2">
      <c r="A28" s="25"/>
      <c r="B28" s="26"/>
      <c r="C28" s="20" t="s">
        <v>11</v>
      </c>
      <c r="D28" s="22"/>
      <c r="E28" s="28"/>
      <c r="F28" s="9"/>
      <c r="G28" s="11"/>
    </row>
    <row r="29" spans="1:13" x14ac:dyDescent="0.2">
      <c r="A29" s="7"/>
      <c r="B29" s="8"/>
      <c r="C29" s="21" t="s">
        <v>12</v>
      </c>
      <c r="D29" s="22"/>
      <c r="E29" s="28"/>
      <c r="F29" s="9"/>
      <c r="G29" s="10"/>
    </row>
    <row r="30" spans="1:13" x14ac:dyDescent="0.2">
      <c r="A30" s="7"/>
      <c r="B30" s="8"/>
      <c r="C30" s="51" t="s">
        <v>13</v>
      </c>
      <c r="D30" s="22"/>
      <c r="E30" s="28"/>
      <c r="F30" s="9"/>
      <c r="G30" s="17"/>
    </row>
    <row r="31" spans="1:13" x14ac:dyDescent="0.2">
      <c r="A31" s="7"/>
      <c r="B31" s="8"/>
      <c r="C31" s="51" t="s">
        <v>14</v>
      </c>
      <c r="D31" s="22"/>
      <c r="E31" s="28"/>
      <c r="F31" s="9"/>
      <c r="G31" s="10"/>
    </row>
    <row r="32" spans="1:13" x14ac:dyDescent="0.2">
      <c r="A32" s="7"/>
      <c r="B32" s="8"/>
      <c r="C32" s="51" t="s">
        <v>27</v>
      </c>
      <c r="D32" s="22"/>
      <c r="E32" s="28"/>
      <c r="F32" s="9"/>
      <c r="G32" s="17"/>
    </row>
    <row r="33" spans="1:7" x14ac:dyDescent="0.2">
      <c r="A33" s="7"/>
      <c r="B33" s="8"/>
      <c r="C33" s="49" t="s">
        <v>15</v>
      </c>
      <c r="D33" s="22"/>
      <c r="E33" s="28"/>
      <c r="F33" s="9"/>
      <c r="G33" s="11">
        <f>SUM(G7:G27)</f>
        <v>0</v>
      </c>
    </row>
    <row r="34" spans="1:7" ht="13.5" thickBot="1" x14ac:dyDescent="0.25">
      <c r="A34" s="12"/>
      <c r="B34" s="13"/>
      <c r="C34" s="50" t="s">
        <v>25</v>
      </c>
      <c r="D34" s="23"/>
      <c r="E34" s="29"/>
      <c r="F34" s="14"/>
      <c r="G34" s="24">
        <f>G33*1.21</f>
        <v>0</v>
      </c>
    </row>
  </sheetData>
  <mergeCells count="1">
    <mergeCell ref="F4:G4"/>
  </mergeCells>
  <conditionalFormatting sqref="C8:C17">
    <cfRule type="expression" dxfId="11" priority="1" stopIfTrue="1">
      <formula>$E8&gt;0</formula>
    </cfRule>
  </conditionalFormatting>
  <conditionalFormatting sqref="C18">
    <cfRule type="expression" dxfId="10" priority="40" stopIfTrue="1">
      <formula>$C18&gt;0</formula>
    </cfRule>
  </conditionalFormatting>
  <conditionalFormatting sqref="C19:C21">
    <cfRule type="expression" dxfId="9" priority="47" stopIfTrue="1">
      <formula>$E19&gt;0</formula>
    </cfRule>
  </conditionalFormatting>
  <conditionalFormatting sqref="C22">
    <cfRule type="expression" dxfId="8" priority="5" stopIfTrue="1">
      <formula>$C22&gt;0</formula>
    </cfRule>
  </conditionalFormatting>
  <conditionalFormatting sqref="C23:C27">
    <cfRule type="expression" dxfId="7" priority="14" stopIfTrue="1">
      <formula>$E23&gt;0</formula>
    </cfRule>
  </conditionalFormatting>
  <conditionalFormatting sqref="E18">
    <cfRule type="cellIs" dxfId="6" priority="31" stopIfTrue="1" operator="equal">
      <formula>0</formula>
    </cfRule>
    <cfRule type="cellIs" dxfId="5" priority="32" stopIfTrue="1" operator="equal">
      <formula>0</formula>
    </cfRule>
  </conditionalFormatting>
  <conditionalFormatting sqref="E22">
    <cfRule type="cellIs" dxfId="4" priority="3" stopIfTrue="1" operator="equal">
      <formula>0</formula>
    </cfRule>
    <cfRule type="cellIs" dxfId="3" priority="4" stopIfTrue="1" operator="equal">
      <formula>0</formula>
    </cfRule>
  </conditionalFormatting>
  <conditionalFormatting sqref="E23">
    <cfRule type="cellIs" dxfId="2" priority="12" stopIfTrue="1" operator="equal">
      <formula>0</formula>
    </cfRule>
  </conditionalFormatting>
  <conditionalFormatting sqref="E23:F23">
    <cfRule type="cellIs" dxfId="1" priority="13" stopIfTrue="1" operator="equal">
      <formula>0</formula>
    </cfRule>
  </conditionalFormatting>
  <conditionalFormatting sqref="F23">
    <cfRule type="expression" dxfId="0" priority="11" stopIfTrue="1">
      <formula>$E23=0</formula>
    </cfRule>
  </conditionalFormatting>
  <pageMargins left="0.7" right="0.7" top="0.78740157499999996" bottom="0.78740157499999996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Krajská správa a údržba silnic Karlovarského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Vzorový výkaz výměr propustku DN400-800</dc:title>
  <dc:creator>Ing. Martin Černík</dc:creator>
  <cp:lastModifiedBy>Malár František</cp:lastModifiedBy>
  <cp:lastPrinted>2020-06-09T04:27:31Z</cp:lastPrinted>
  <dcterms:created xsi:type="dcterms:W3CDTF">2009-05-22T07:08:56Z</dcterms:created>
  <dcterms:modified xsi:type="dcterms:W3CDTF">2024-04-29T10:01:11Z</dcterms:modified>
</cp:coreProperties>
</file>